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89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G175" i="1"/>
  <c r="H175" i="1"/>
  <c r="I175" i="1"/>
  <c r="I176" i="1" s="1"/>
  <c r="J175" i="1"/>
  <c r="J176" i="1" s="1"/>
  <c r="F176" i="1"/>
  <c r="G176" i="1"/>
  <c r="H176" i="1"/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L176" i="1"/>
  <c r="G157" i="1"/>
  <c r="J157" i="1"/>
  <c r="L138" i="1"/>
  <c r="J138" i="1"/>
  <c r="I138" i="1"/>
  <c r="H138" i="1"/>
  <c r="L119" i="1"/>
  <c r="G119" i="1"/>
  <c r="I119" i="1"/>
  <c r="J119" i="1"/>
  <c r="L100" i="1"/>
  <c r="G100" i="1"/>
  <c r="F100" i="1"/>
  <c r="L81" i="1"/>
  <c r="F81" i="1"/>
  <c r="G81" i="1"/>
  <c r="H81" i="1"/>
  <c r="I81" i="1"/>
  <c r="L62" i="1"/>
  <c r="F62" i="1"/>
  <c r="L43" i="1"/>
  <c r="G43" i="1"/>
  <c r="J43" i="1"/>
  <c r="I43" i="1"/>
  <c r="F43" i="1"/>
  <c r="F119" i="1"/>
  <c r="F138" i="1"/>
  <c r="F157" i="1"/>
  <c r="F195" i="1"/>
  <c r="I24" i="1"/>
  <c r="F24" i="1"/>
  <c r="J24" i="1"/>
  <c r="J196" i="1" s="1"/>
  <c r="H24" i="1"/>
  <c r="H196" i="1" s="1"/>
  <c r="G24" i="1"/>
  <c r="G196" i="1" s="1"/>
  <c r="L196" i="1" l="1"/>
  <c r="I196" i="1"/>
  <c r="F196" i="1"/>
</calcChain>
</file>

<file path=xl/sharedStrings.xml><?xml version="1.0" encoding="utf-8"?>
<sst xmlns="http://schemas.openxmlformats.org/spreadsheetml/2006/main" count="325" uniqueCount="107">
  <si>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</si>
  <si>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</si>
  <si>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</si>
  <si>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</si>
  <si>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</si>
  <si>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</si>
  <si>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</si>
  <si>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</si>
  <si>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</si>
  <si>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</si>
  <si>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</si>
  <si>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</si>
  <si>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</si>
  <si>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</si>
  <si>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</si>
  <si>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</si>
  <si>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</si>
  <si>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</si>
  <si>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</si>
  <si>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</si>
  <si>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</si>
  <si>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</si>
  <si>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</si>
  <si>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</si>
  <si>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</si>
  <si>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</si>
  <si>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</si>
  <si>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</si>
  <si>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</si>
  <si>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</si>
  <si>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</si>
  <si>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</si>
  <si>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</si>
  <si>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</si>
  <si>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</si>
  <si>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</si>
  <si>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</si>
  <si>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</si>
  <si>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</si>
  <si>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***</t>
  </si>
  <si>
    <t>Каша рисовая молочная вязкая  ( 200/10)</t>
  </si>
  <si>
    <t>Чай  с сахаром</t>
  </si>
  <si>
    <t>200</t>
  </si>
  <si>
    <t>Хлеб пшеничный обогащенный йодированным белком   (для детей дошкольного и школьного возраста)</t>
  </si>
  <si>
    <t>Бутерброд с сыром    (30/10)</t>
  </si>
  <si>
    <t>Салат из белокочанной капусты</t>
  </si>
  <si>
    <t>Суп картофельный с макаронными изделиями</t>
  </si>
  <si>
    <t>Митбол с томатным соусом (60/40)</t>
  </si>
  <si>
    <t>Чай  с лимоном и сахаром</t>
  </si>
  <si>
    <t xml:space="preserve">Салат из белокочанной капусты </t>
  </si>
  <si>
    <t xml:space="preserve">Пюре гороховое    </t>
  </si>
  <si>
    <t>Хлеб пшеничный обогащенный йодированным белком (для детей дошкольного и школьного возраста)</t>
  </si>
  <si>
    <t>Биточки мясные с томатным соусом (60/30)</t>
  </si>
  <si>
    <t>Каша гречневая  рассыпчатая</t>
  </si>
  <si>
    <t>Хлеб пшеничный обогащенный йодированным белком  (для детей дошкольного и школьного возраста)</t>
  </si>
  <si>
    <t>Сок  фруктовый</t>
  </si>
  <si>
    <t>Овощи порционно в нарезке</t>
  </si>
  <si>
    <t>Суп картофельный с горохом</t>
  </si>
  <si>
    <t>Тефтели из говядины с рисом (60/30)</t>
  </si>
  <si>
    <t xml:space="preserve">Макаронные изделия отварные </t>
  </si>
  <si>
    <t>Плов из мяса птицы (филе)</t>
  </si>
  <si>
    <t>Йогурт  для детского питания</t>
  </si>
  <si>
    <t xml:space="preserve">Чай с молоком и сахаром </t>
  </si>
  <si>
    <t>Свекла отварная в нарезке</t>
  </si>
  <si>
    <t>Суп - лапша</t>
  </si>
  <si>
    <t>Фрикадельки мясные с томатным соусом (60/40)</t>
  </si>
  <si>
    <t xml:space="preserve">Каша   перловая   рассыпчатая </t>
  </si>
  <si>
    <t>Котлеты куриные с  соусом (60/40)</t>
  </si>
  <si>
    <t xml:space="preserve">Рис   отварной </t>
  </si>
  <si>
    <t>Фрукты свежие</t>
  </si>
  <si>
    <t>297(176)</t>
  </si>
  <si>
    <t>Борщ с капустой и картофелем</t>
  </si>
  <si>
    <t>Рыба(филе) тушеная с овощами (50/50)</t>
  </si>
  <si>
    <t>Картофельное пюре</t>
  </si>
  <si>
    <t>Чай с лимоном и  сахаром</t>
  </si>
  <si>
    <t>Ежики       мясные 60/40</t>
  </si>
  <si>
    <t>Кисель с витаминами "Витошка"для школьного возраста</t>
  </si>
  <si>
    <t xml:space="preserve">Рассольник "Ленинградский" </t>
  </si>
  <si>
    <t xml:space="preserve">Макароны, запеченные с сыром </t>
  </si>
  <si>
    <t>Каша "Артек" молочная вязкая (200/10)</t>
  </si>
  <si>
    <t>Бутерброд с маслом</t>
  </si>
  <si>
    <t>Кофейный  напиток на молоке</t>
  </si>
  <si>
    <t>Мясо птицы(филе), припущенное в томатном соусе</t>
  </si>
  <si>
    <t>Котлеты из говядины с соусом (60/40)</t>
  </si>
  <si>
    <t>Чай с лимоном и сахаром</t>
  </si>
  <si>
    <t>Суп с клецками</t>
  </si>
  <si>
    <t>Жаркое по-домашнему</t>
  </si>
  <si>
    <t>Тефтели из говядины с рисом (60/40)</t>
  </si>
  <si>
    <t xml:space="preserve">Картофельное пюре </t>
  </si>
  <si>
    <t>Чай с сахаром и лимоном</t>
  </si>
  <si>
    <t>Свекла  отварная ( порционно)</t>
  </si>
  <si>
    <t>Щи из свежей капусты с картофелем</t>
  </si>
  <si>
    <t xml:space="preserve">Чай с сахаром </t>
  </si>
  <si>
    <t>Котлеты куриные с соусом (60/40)</t>
  </si>
  <si>
    <t xml:space="preserve">Йогурт  для детского питания </t>
  </si>
  <si>
    <t>Суп картофельный с пшеном</t>
  </si>
  <si>
    <t>Каша молочная  "Дружба"с маслом (200/5)</t>
  </si>
  <si>
    <t>Каша молочная  пшенная с маслом (200/5)</t>
  </si>
  <si>
    <t xml:space="preserve">Бутерброд с маслом </t>
  </si>
  <si>
    <t>Какао с молоком и витамином С "Витошка"</t>
  </si>
  <si>
    <t>Икра морковная</t>
  </si>
  <si>
    <t xml:space="preserve">Суп - лапша </t>
  </si>
  <si>
    <t>сентября</t>
  </si>
  <si>
    <t>МОБУ Лицей №6 МР Мелеузовский район РБ</t>
  </si>
  <si>
    <t>Соглосовал</t>
  </si>
  <si>
    <t>директор</t>
  </si>
  <si>
    <t>Исанова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</si>
</sst>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" customHeight="1" x14ac:dyDescent="0.25">
      <c r="A1" s="1" t="s">
        <v>7</v>
      </c>
      <c r="C1" s="51" t="s">
        <v>103</v>
      </c>
      <c r="D1" s="52"/>
      <c r="E1" s="52"/>
      <c r="F1" s="12" t="s">
        <v>104</v>
      </c>
      <c r="G1" s="2" t="s">
        <v>16</v>
      </c>
      <c r="H1" s="53" t="s">
        <v>105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106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 t="s">
        <v>102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210</v>
      </c>
      <c r="G6" s="40">
        <v>5.9</v>
      </c>
      <c r="H6" s="40">
        <v>8.1999999999999993</v>
      </c>
      <c r="I6" s="40">
        <v>41</v>
      </c>
      <c r="J6" s="40">
        <v>262</v>
      </c>
      <c r="K6" s="41">
        <v>302</v>
      </c>
      <c r="L6" s="40">
        <v>82.2</v>
      </c>
    </row>
    <row r="7" spans="1:12" ht="15" x14ac:dyDescent="0.25">
      <c r="A7" s="23"/>
      <c r="B7" s="15"/>
      <c r="C7" s="11"/>
      <c r="D7" s="6" t="s">
        <v>20</v>
      </c>
      <c r="E7" s="42" t="s">
        <v>44</v>
      </c>
      <c r="F7" s="43">
        <v>40</v>
      </c>
      <c r="G7" s="43">
        <v>5</v>
      </c>
      <c r="H7" s="43">
        <v>3</v>
      </c>
      <c r="I7" s="43">
        <v>14.5</v>
      </c>
      <c r="J7" s="43">
        <v>107</v>
      </c>
      <c r="K7" s="44">
        <v>42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 t="s">
        <v>42</v>
      </c>
      <c r="G8" s="43">
        <v>0.2</v>
      </c>
      <c r="H8" s="43">
        <v>0</v>
      </c>
      <c r="I8" s="43">
        <v>10</v>
      </c>
      <c r="J8" s="43">
        <v>40</v>
      </c>
      <c r="K8" s="44">
        <v>685</v>
      </c>
      <c r="L8" s="43"/>
    </row>
    <row r="9" spans="1:12" ht="25.5" x14ac:dyDescent="0.25">
      <c r="A9" s="23"/>
      <c r="B9" s="15"/>
      <c r="C9" s="11"/>
      <c r="D9" s="7" t="s">
        <v>22</v>
      </c>
      <c r="E9" s="42" t="s">
        <v>43</v>
      </c>
      <c r="F9" s="43">
        <v>50</v>
      </c>
      <c r="G9" s="43">
        <v>3.3</v>
      </c>
      <c r="H9" s="43">
        <v>0.5</v>
      </c>
      <c r="I9" s="43">
        <v>24.3</v>
      </c>
      <c r="J9" s="43">
        <v>121.67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55</v>
      </c>
      <c r="F11" s="43" t="s">
        <v>42</v>
      </c>
      <c r="G11" s="43">
        <v>1</v>
      </c>
      <c r="H11" s="43">
        <v>0.2</v>
      </c>
      <c r="I11" s="43">
        <v>20</v>
      </c>
      <c r="J11" s="43">
        <v>92</v>
      </c>
      <c r="K11" s="44" t="s">
        <v>39</v>
      </c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300</v>
      </c>
      <c r="G13" s="19">
        <f t="shared" ref="G13:J13" si="0">SUM(G6:G12)</f>
        <v>15.399999999999999</v>
      </c>
      <c r="H13" s="19">
        <f t="shared" si="0"/>
        <v>11.899999999999999</v>
      </c>
      <c r="I13" s="19">
        <f t="shared" si="0"/>
        <v>109.8</v>
      </c>
      <c r="J13" s="19">
        <f t="shared" si="0"/>
        <v>622.66999999999996</v>
      </c>
      <c r="K13" s="25"/>
      <c r="L13" s="19">
        <f t="shared" ref="L13" si="1">SUM(L6:L12)</f>
        <v>82.2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49</v>
      </c>
      <c r="F14" s="43">
        <v>60</v>
      </c>
      <c r="G14" s="43">
        <v>1.38</v>
      </c>
      <c r="H14" s="43">
        <v>3.08</v>
      </c>
      <c r="I14" s="43">
        <v>7.01</v>
      </c>
      <c r="J14" s="43">
        <v>62</v>
      </c>
      <c r="K14" s="44">
        <v>6</v>
      </c>
      <c r="L14" s="43">
        <v>92.2</v>
      </c>
    </row>
    <row r="15" spans="1:12" ht="15" x14ac:dyDescent="0.25">
      <c r="A15" s="23"/>
      <c r="B15" s="15"/>
      <c r="C15" s="11"/>
      <c r="D15" s="7" t="s">
        <v>26</v>
      </c>
      <c r="E15" s="42" t="s">
        <v>46</v>
      </c>
      <c r="F15" s="43">
        <v>250</v>
      </c>
      <c r="G15" s="43">
        <v>2</v>
      </c>
      <c r="H15" s="43">
        <v>2</v>
      </c>
      <c r="I15" s="43">
        <v>17</v>
      </c>
      <c r="J15" s="43">
        <v>97</v>
      </c>
      <c r="K15" s="44">
        <v>140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10.07</v>
      </c>
      <c r="H16" s="43">
        <v>13</v>
      </c>
      <c r="I16" s="43">
        <v>10.37</v>
      </c>
      <c r="J16" s="43">
        <v>199</v>
      </c>
      <c r="K16" s="44">
        <v>542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185</v>
      </c>
      <c r="G17" s="43">
        <v>17.7</v>
      </c>
      <c r="H17" s="43">
        <v>5.8</v>
      </c>
      <c r="I17" s="43">
        <v>41.6</v>
      </c>
      <c r="J17" s="43">
        <v>292</v>
      </c>
      <c r="K17" s="44">
        <v>168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0.1</v>
      </c>
      <c r="H18" s="43">
        <v>0</v>
      </c>
      <c r="I18" s="43">
        <v>9.3000000000000007</v>
      </c>
      <c r="J18" s="43">
        <v>37</v>
      </c>
      <c r="K18" s="44">
        <v>285</v>
      </c>
      <c r="L18" s="43"/>
    </row>
    <row r="19" spans="1:12" ht="25.5" x14ac:dyDescent="0.25">
      <c r="A19" s="23"/>
      <c r="B19" s="15"/>
      <c r="C19" s="11"/>
      <c r="D19" s="7" t="s">
        <v>30</v>
      </c>
      <c r="E19" s="42" t="s">
        <v>51</v>
      </c>
      <c r="F19" s="43">
        <v>50</v>
      </c>
      <c r="G19" s="43">
        <v>3.3</v>
      </c>
      <c r="H19" s="43">
        <v>0.5</v>
      </c>
      <c r="I19" s="43">
        <v>24.3</v>
      </c>
      <c r="J19" s="43">
        <v>121.67</v>
      </c>
      <c r="K19" s="44">
        <v>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845</v>
      </c>
      <c r="G23" s="19">
        <f t="shared" ref="G23:J23" si="2">SUM(G14:G22)</f>
        <v>34.549999999999997</v>
      </c>
      <c r="H23" s="19">
        <f t="shared" si="2"/>
        <v>24.38</v>
      </c>
      <c r="I23" s="19">
        <f t="shared" si="2"/>
        <v>109.57999999999998</v>
      </c>
      <c r="J23" s="19">
        <f t="shared" si="2"/>
        <v>808.67</v>
      </c>
      <c r="K23" s="25"/>
      <c r="L23" s="19">
        <f t="shared" ref="L23" si="3">SUM(L14:L22)</f>
        <v>92.2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1145</v>
      </c>
      <c r="G24" s="32">
        <f t="shared" ref="G24:J24" si="4">G13+G23</f>
        <v>49.949999999999996</v>
      </c>
      <c r="H24" s="32">
        <f t="shared" si="4"/>
        <v>36.28</v>
      </c>
      <c r="I24" s="32">
        <f t="shared" si="4"/>
        <v>219.38</v>
      </c>
      <c r="J24" s="32">
        <f t="shared" si="4"/>
        <v>1431.34</v>
      </c>
      <c r="K24" s="32"/>
      <c r="L24" s="32">
        <f t="shared" ref="L24" si="5">L13+L23</f>
        <v>174.4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90</v>
      </c>
      <c r="G25" s="40">
        <v>10.07</v>
      </c>
      <c r="H25" s="40">
        <v>13</v>
      </c>
      <c r="I25" s="40">
        <v>10.37</v>
      </c>
      <c r="J25" s="40">
        <v>199</v>
      </c>
      <c r="K25" s="41">
        <v>98</v>
      </c>
      <c r="L25" s="40">
        <v>82.2</v>
      </c>
    </row>
    <row r="26" spans="1:12" ht="15" x14ac:dyDescent="0.25">
      <c r="A26" s="14"/>
      <c r="B26" s="15"/>
      <c r="C26" s="11"/>
      <c r="D26" s="6" t="s">
        <v>20</v>
      </c>
      <c r="E26" s="42" t="s">
        <v>53</v>
      </c>
      <c r="F26" s="43">
        <v>180</v>
      </c>
      <c r="G26" s="43">
        <v>10.4</v>
      </c>
      <c r="H26" s="43">
        <v>6.8</v>
      </c>
      <c r="I26" s="43">
        <v>45.4</v>
      </c>
      <c r="J26" s="43">
        <v>288</v>
      </c>
      <c r="K26" s="44">
        <v>297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38</v>
      </c>
      <c r="F27" s="43" t="s">
        <v>42</v>
      </c>
      <c r="G27" s="43">
        <v>0.2</v>
      </c>
      <c r="H27" s="43">
        <v>0</v>
      </c>
      <c r="I27" s="43">
        <v>10</v>
      </c>
      <c r="J27" s="43">
        <v>40</v>
      </c>
      <c r="K27" s="44">
        <v>685</v>
      </c>
      <c r="L27" s="43"/>
    </row>
    <row r="28" spans="1:12" ht="25.5" x14ac:dyDescent="0.25">
      <c r="A28" s="14"/>
      <c r="B28" s="15"/>
      <c r="C28" s="11"/>
      <c r="D28" s="7" t="s">
        <v>22</v>
      </c>
      <c r="E28" s="42" t="s">
        <v>54</v>
      </c>
      <c r="F28" s="43">
        <v>30</v>
      </c>
      <c r="G28" s="43">
        <v>2</v>
      </c>
      <c r="H28" s="43">
        <v>0.3</v>
      </c>
      <c r="I28" s="43">
        <v>14.6</v>
      </c>
      <c r="J28" s="43">
        <v>73</v>
      </c>
      <c r="K28" s="44">
        <v>3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22.669999999999998</v>
      </c>
      <c r="H32" s="19">
        <f t="shared" ref="H32" si="7">SUM(H25:H31)</f>
        <v>20.100000000000001</v>
      </c>
      <c r="I32" s="19">
        <f t="shared" ref="I32" si="8">SUM(I25:I31)</f>
        <v>80.36999999999999</v>
      </c>
      <c r="J32" s="19">
        <f t="shared" ref="J32:L32" si="9">SUM(J25:J31)</f>
        <v>600</v>
      </c>
      <c r="K32" s="25"/>
      <c r="L32" s="19">
        <f t="shared" si="9"/>
        <v>82.2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60</v>
      </c>
      <c r="G33" s="43">
        <v>0.2</v>
      </c>
      <c r="H33" s="43">
        <v>0.1</v>
      </c>
      <c r="I33" s="43">
        <v>0.4</v>
      </c>
      <c r="J33" s="43">
        <v>3</v>
      </c>
      <c r="K33" s="44">
        <v>4</v>
      </c>
      <c r="L33" s="43">
        <v>92.2</v>
      </c>
    </row>
    <row r="34" spans="1:12" ht="15" x14ac:dyDescent="0.25">
      <c r="A34" s="14"/>
      <c r="B34" s="15"/>
      <c r="C34" s="11"/>
      <c r="D34" s="7" t="s">
        <v>26</v>
      </c>
      <c r="E34" s="42" t="s">
        <v>57</v>
      </c>
      <c r="F34" s="43">
        <v>250</v>
      </c>
      <c r="G34" s="43">
        <v>5</v>
      </c>
      <c r="H34" s="43">
        <v>5</v>
      </c>
      <c r="I34" s="43">
        <v>17</v>
      </c>
      <c r="J34" s="43">
        <v>128</v>
      </c>
      <c r="K34" s="44">
        <v>63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58</v>
      </c>
      <c r="F35" s="43">
        <v>90</v>
      </c>
      <c r="G35" s="43">
        <v>8.4</v>
      </c>
      <c r="H35" s="43">
        <v>13.28</v>
      </c>
      <c r="I35" s="43">
        <v>10.07</v>
      </c>
      <c r="J35" s="43">
        <v>193.38</v>
      </c>
      <c r="K35" s="44">
        <v>106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5.7</v>
      </c>
      <c r="H36" s="43">
        <v>5.47</v>
      </c>
      <c r="I36" s="43">
        <v>36.5</v>
      </c>
      <c r="J36" s="43">
        <v>218.1</v>
      </c>
      <c r="K36" s="44">
        <v>212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38</v>
      </c>
      <c r="F37" s="43" t="s">
        <v>42</v>
      </c>
      <c r="G37" s="43">
        <v>0.2</v>
      </c>
      <c r="H37" s="43">
        <v>0</v>
      </c>
      <c r="I37" s="43">
        <v>10</v>
      </c>
      <c r="J37" s="43">
        <v>40</v>
      </c>
      <c r="K37" s="44">
        <v>685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54</v>
      </c>
      <c r="F38" s="43">
        <v>50</v>
      </c>
      <c r="G38" s="43">
        <v>3.3</v>
      </c>
      <c r="H38" s="43">
        <v>0.5</v>
      </c>
      <c r="I38" s="43">
        <v>24.3</v>
      </c>
      <c r="J38" s="43">
        <v>121.67</v>
      </c>
      <c r="K38" s="44">
        <v>3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600</v>
      </c>
      <c r="G42" s="19">
        <f t="shared" ref="G42" si="10">SUM(G33:G41)</f>
        <v>22.8</v>
      </c>
      <c r="H42" s="19">
        <f t="shared" ref="H42" si="11">SUM(H33:H41)</f>
        <v>24.349999999999998</v>
      </c>
      <c r="I42" s="19">
        <f t="shared" ref="I42" si="12">SUM(I33:I41)</f>
        <v>98.27</v>
      </c>
      <c r="J42" s="19">
        <f t="shared" ref="J42:L42" si="13">SUM(J33:J41)</f>
        <v>704.15</v>
      </c>
      <c r="K42" s="25"/>
      <c r="L42" s="19">
        <f t="shared" si="13"/>
        <v>92.2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900</v>
      </c>
      <c r="G43" s="32">
        <f t="shared" ref="G43" si="14">G32+G42</f>
        <v>45.47</v>
      </c>
      <c r="H43" s="32">
        <f t="shared" ref="H43" si="15">H32+H42</f>
        <v>44.45</v>
      </c>
      <c r="I43" s="32">
        <f t="shared" ref="I43" si="16">I32+I42</f>
        <v>178.64</v>
      </c>
      <c r="J43" s="32">
        <f t="shared" ref="J43:L43" si="17">J32+J42</f>
        <v>1304.1500000000001</v>
      </c>
      <c r="K43" s="32"/>
      <c r="L43" s="32">
        <f t="shared" si="17"/>
        <v>174.4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170</v>
      </c>
      <c r="G44" s="40">
        <v>17.100000000000001</v>
      </c>
      <c r="H44" s="40">
        <v>21.4</v>
      </c>
      <c r="I44" s="40">
        <v>28.4</v>
      </c>
      <c r="J44" s="40">
        <v>377</v>
      </c>
      <c r="K44" s="41">
        <v>492</v>
      </c>
      <c r="L44" s="40">
        <v>82.2</v>
      </c>
    </row>
    <row r="45" spans="1:12" ht="15" x14ac:dyDescent="0.25">
      <c r="A45" s="23"/>
      <c r="B45" s="15"/>
      <c r="C45" s="11"/>
      <c r="D45" s="6" t="s">
        <v>29</v>
      </c>
      <c r="E45" s="42" t="s">
        <v>61</v>
      </c>
      <c r="F45" s="43">
        <v>100</v>
      </c>
      <c r="G45" s="43">
        <v>3.2</v>
      </c>
      <c r="H45" s="43">
        <v>3.2</v>
      </c>
      <c r="I45" s="43">
        <v>4.5</v>
      </c>
      <c r="J45" s="43">
        <v>62</v>
      </c>
      <c r="K45" s="44">
        <v>8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1.4</v>
      </c>
      <c r="H46" s="43">
        <v>1.4</v>
      </c>
      <c r="I46" s="43">
        <v>11.2</v>
      </c>
      <c r="J46" s="43">
        <v>61</v>
      </c>
      <c r="K46" s="44">
        <v>285</v>
      </c>
      <c r="L46" s="43"/>
    </row>
    <row r="47" spans="1:12" ht="25.5" x14ac:dyDescent="0.25">
      <c r="A47" s="23"/>
      <c r="B47" s="15"/>
      <c r="C47" s="11"/>
      <c r="D47" s="7" t="s">
        <v>22</v>
      </c>
      <c r="E47" s="42" t="s">
        <v>54</v>
      </c>
      <c r="F47" s="43">
        <v>30</v>
      </c>
      <c r="G47" s="43">
        <v>2</v>
      </c>
      <c r="H47" s="43">
        <v>0.3</v>
      </c>
      <c r="I47" s="43">
        <v>14.6</v>
      </c>
      <c r="J47" s="43">
        <v>73</v>
      </c>
      <c r="K47" s="44">
        <v>3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23.7</v>
      </c>
      <c r="H51" s="19">
        <f t="shared" ref="H51" si="19">SUM(H44:H50)</f>
        <v>26.299999999999997</v>
      </c>
      <c r="I51" s="19">
        <f t="shared" ref="I51" si="20">SUM(I44:I50)</f>
        <v>58.699999999999996</v>
      </c>
      <c r="J51" s="19">
        <f t="shared" ref="J51:L51" si="21">SUM(J44:J50)</f>
        <v>573</v>
      </c>
      <c r="K51" s="25"/>
      <c r="L51" s="19">
        <f t="shared" si="21"/>
        <v>82.2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63</v>
      </c>
      <c r="F52" s="43">
        <v>60</v>
      </c>
      <c r="G52" s="43">
        <v>0.9</v>
      </c>
      <c r="H52" s="43">
        <v>0.1</v>
      </c>
      <c r="I52" s="43">
        <v>5.9</v>
      </c>
      <c r="J52" s="43">
        <v>28</v>
      </c>
      <c r="K52" s="44">
        <v>5</v>
      </c>
      <c r="L52" s="43">
        <v>92.2</v>
      </c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>
        <v>200</v>
      </c>
      <c r="G53" s="43">
        <v>2</v>
      </c>
      <c r="H53" s="43">
        <v>6</v>
      </c>
      <c r="I53" s="43">
        <v>11</v>
      </c>
      <c r="J53" s="43">
        <v>124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100</v>
      </c>
      <c r="G54" s="43">
        <v>10.3</v>
      </c>
      <c r="H54" s="43">
        <v>8.4499999999999993</v>
      </c>
      <c r="I54" s="43">
        <v>7.45</v>
      </c>
      <c r="J54" s="43">
        <v>147</v>
      </c>
      <c r="K54" s="44">
        <v>103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66</v>
      </c>
      <c r="F55" s="43">
        <v>155</v>
      </c>
      <c r="G55" s="43">
        <v>4.5</v>
      </c>
      <c r="H55" s="43">
        <v>3.9</v>
      </c>
      <c r="I55" s="43">
        <v>31</v>
      </c>
      <c r="J55" s="43">
        <v>180</v>
      </c>
      <c r="K55" s="44">
        <v>174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0</v>
      </c>
      <c r="H56" s="43">
        <v>0</v>
      </c>
      <c r="I56" s="43">
        <v>9.9</v>
      </c>
      <c r="J56" s="43">
        <v>40</v>
      </c>
      <c r="K56" s="44">
        <v>685</v>
      </c>
      <c r="L56" s="43"/>
    </row>
    <row r="57" spans="1:12" ht="25.5" x14ac:dyDescent="0.25">
      <c r="A57" s="23"/>
      <c r="B57" s="15"/>
      <c r="C57" s="11"/>
      <c r="D57" s="7" t="s">
        <v>30</v>
      </c>
      <c r="E57" s="42" t="s">
        <v>43</v>
      </c>
      <c r="F57" s="43">
        <v>50</v>
      </c>
      <c r="G57" s="43">
        <v>3.3</v>
      </c>
      <c r="H57" s="43">
        <v>0.5</v>
      </c>
      <c r="I57" s="43">
        <v>24.3</v>
      </c>
      <c r="J57" s="43">
        <v>124</v>
      </c>
      <c r="K57" s="44">
        <v>3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29</v>
      </c>
      <c r="E59" s="42" t="s">
        <v>61</v>
      </c>
      <c r="F59" s="43">
        <v>100</v>
      </c>
      <c r="G59" s="43">
        <v>3.2</v>
      </c>
      <c r="H59" s="43">
        <v>3.2</v>
      </c>
      <c r="I59" s="43">
        <v>4.5</v>
      </c>
      <c r="J59" s="43">
        <v>62</v>
      </c>
      <c r="K59" s="44">
        <v>8</v>
      </c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865</v>
      </c>
      <c r="G61" s="19">
        <f t="shared" ref="G61" si="22">SUM(G52:G60)</f>
        <v>24.200000000000003</v>
      </c>
      <c r="H61" s="19">
        <f t="shared" ref="H61" si="23">SUM(H52:H60)</f>
        <v>22.15</v>
      </c>
      <c r="I61" s="19">
        <f t="shared" ref="I61" si="24">SUM(I52:I60)</f>
        <v>94.05</v>
      </c>
      <c r="J61" s="19">
        <f t="shared" ref="J61:L61" si="25">SUM(J52:J60)</f>
        <v>705</v>
      </c>
      <c r="K61" s="25"/>
      <c r="L61" s="19">
        <f t="shared" si="25"/>
        <v>92.2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1365</v>
      </c>
      <c r="G62" s="32">
        <f t="shared" ref="G62" si="26">G51+G61</f>
        <v>47.900000000000006</v>
      </c>
      <c r="H62" s="32">
        <f t="shared" ref="H62" si="27">H51+H61</f>
        <v>48.449999999999996</v>
      </c>
      <c r="I62" s="32">
        <f t="shared" ref="I62" si="28">I51+I61</f>
        <v>152.75</v>
      </c>
      <c r="J62" s="32">
        <f t="shared" ref="J62:L62" si="29">J51+J61</f>
        <v>1278</v>
      </c>
      <c r="K62" s="32"/>
      <c r="L62" s="32">
        <f t="shared" si="29"/>
        <v>174.4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100</v>
      </c>
      <c r="G63" s="40">
        <v>11.12</v>
      </c>
      <c r="H63" s="40">
        <v>13.6</v>
      </c>
      <c r="I63" s="40">
        <v>9</v>
      </c>
      <c r="J63" s="40">
        <v>202.89</v>
      </c>
      <c r="K63" s="41">
        <v>128</v>
      </c>
      <c r="L63" s="40">
        <v>82.2</v>
      </c>
    </row>
    <row r="64" spans="1:12" ht="15" x14ac:dyDescent="0.25">
      <c r="A64" s="23"/>
      <c r="B64" s="15"/>
      <c r="C64" s="11"/>
      <c r="D64" s="6" t="s">
        <v>20</v>
      </c>
      <c r="E64" s="42" t="s">
        <v>68</v>
      </c>
      <c r="F64" s="43">
        <v>150</v>
      </c>
      <c r="G64" s="43">
        <v>7.8</v>
      </c>
      <c r="H64" s="43">
        <v>7.7</v>
      </c>
      <c r="I64" s="43">
        <v>46.9</v>
      </c>
      <c r="J64" s="43">
        <v>289.3</v>
      </c>
      <c r="K64" s="44" t="s">
        <v>70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200</v>
      </c>
      <c r="G65" s="43">
        <v>0.1</v>
      </c>
      <c r="H65" s="43">
        <v>0</v>
      </c>
      <c r="I65" s="43">
        <v>9.1</v>
      </c>
      <c r="J65" s="43">
        <v>35</v>
      </c>
      <c r="K65" s="44">
        <v>685</v>
      </c>
      <c r="L65" s="43"/>
    </row>
    <row r="66" spans="1:12" ht="25.5" x14ac:dyDescent="0.25">
      <c r="A66" s="23"/>
      <c r="B66" s="15"/>
      <c r="C66" s="11"/>
      <c r="D66" s="7" t="s">
        <v>22</v>
      </c>
      <c r="E66" s="42" t="s">
        <v>54</v>
      </c>
      <c r="F66" s="43">
        <v>50</v>
      </c>
      <c r="G66" s="43">
        <v>2.4</v>
      </c>
      <c r="H66" s="43">
        <v>0.4</v>
      </c>
      <c r="I66" s="43">
        <v>19.399999999999999</v>
      </c>
      <c r="J66" s="43">
        <v>98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69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39</v>
      </c>
      <c r="L67" s="43"/>
    </row>
    <row r="68" spans="1:12" ht="14.4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21.819999999999997</v>
      </c>
      <c r="H70" s="19">
        <f t="shared" ref="H70" si="31">SUM(H63:H69)</f>
        <v>22.099999999999998</v>
      </c>
      <c r="I70" s="19">
        <f t="shared" ref="I70" si="32">SUM(I63:I69)</f>
        <v>94.2</v>
      </c>
      <c r="J70" s="19">
        <f t="shared" ref="J70:L70" si="33">SUM(J63:J69)</f>
        <v>672.19</v>
      </c>
      <c r="K70" s="25"/>
      <c r="L70" s="19">
        <f t="shared" si="33"/>
        <v>82.2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56</v>
      </c>
      <c r="F71" s="43">
        <v>60</v>
      </c>
      <c r="G71" s="43">
        <v>0.42</v>
      </c>
      <c r="H71" s="43">
        <v>1.83</v>
      </c>
      <c r="I71" s="43">
        <v>2.25</v>
      </c>
      <c r="J71" s="43">
        <v>43</v>
      </c>
      <c r="K71" s="44">
        <v>17</v>
      </c>
      <c r="L71" s="43">
        <v>92.2</v>
      </c>
    </row>
    <row r="72" spans="1:12" ht="15" x14ac:dyDescent="0.25">
      <c r="A72" s="23"/>
      <c r="B72" s="15"/>
      <c r="C72" s="11"/>
      <c r="D72" s="7" t="s">
        <v>26</v>
      </c>
      <c r="E72" s="42" t="s">
        <v>71</v>
      </c>
      <c r="F72" s="43">
        <v>200</v>
      </c>
      <c r="G72" s="43">
        <v>2.0299999999999998</v>
      </c>
      <c r="H72" s="43">
        <v>5.67</v>
      </c>
      <c r="I72" s="43">
        <v>10.16</v>
      </c>
      <c r="J72" s="43">
        <v>110</v>
      </c>
      <c r="K72" s="44">
        <v>56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72</v>
      </c>
      <c r="F73" s="43">
        <v>100</v>
      </c>
      <c r="G73" s="43">
        <v>10.25</v>
      </c>
      <c r="H73" s="43">
        <v>6.6</v>
      </c>
      <c r="I73" s="43">
        <v>2.2000000000000002</v>
      </c>
      <c r="J73" s="43">
        <v>121</v>
      </c>
      <c r="K73" s="44">
        <v>80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73</v>
      </c>
      <c r="F74" s="43">
        <v>150</v>
      </c>
      <c r="G74" s="43">
        <v>3.08</v>
      </c>
      <c r="H74" s="43">
        <v>4.92</v>
      </c>
      <c r="I74" s="43">
        <v>20</v>
      </c>
      <c r="J74" s="43">
        <v>199</v>
      </c>
      <c r="K74" s="44">
        <v>138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74</v>
      </c>
      <c r="F75" s="43">
        <v>200</v>
      </c>
      <c r="G75" s="43">
        <v>0.1</v>
      </c>
      <c r="H75" s="43">
        <v>0</v>
      </c>
      <c r="I75" s="43">
        <v>9.3000000000000007</v>
      </c>
      <c r="J75" s="43">
        <v>37</v>
      </c>
      <c r="K75" s="44">
        <v>685</v>
      </c>
      <c r="L75" s="43"/>
    </row>
    <row r="76" spans="1:12" ht="25.5" x14ac:dyDescent="0.25">
      <c r="A76" s="23"/>
      <c r="B76" s="15"/>
      <c r="C76" s="11"/>
      <c r="D76" s="7" t="s">
        <v>30</v>
      </c>
      <c r="E76" s="42" t="s">
        <v>54</v>
      </c>
      <c r="F76" s="43">
        <v>50</v>
      </c>
      <c r="G76" s="43">
        <v>3.3</v>
      </c>
      <c r="H76" s="43">
        <v>0.5</v>
      </c>
      <c r="I76" s="43">
        <v>24.3</v>
      </c>
      <c r="J76" s="43">
        <v>142</v>
      </c>
      <c r="K76" s="44">
        <v>3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23</v>
      </c>
      <c r="E78" s="42" t="s">
        <v>69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67</v>
      </c>
      <c r="K78" s="44" t="s">
        <v>39</v>
      </c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19.579999999999998</v>
      </c>
      <c r="H80" s="19">
        <f t="shared" ref="H80" si="35">SUM(H71:H79)</f>
        <v>19.919999999999998</v>
      </c>
      <c r="I80" s="19">
        <f t="shared" ref="I80" si="36">SUM(I71:I79)</f>
        <v>78.009999999999991</v>
      </c>
      <c r="J80" s="19">
        <f t="shared" ref="J80:L80" si="37">SUM(J71:J79)</f>
        <v>719</v>
      </c>
      <c r="K80" s="25"/>
      <c r="L80" s="19">
        <f t="shared" si="37"/>
        <v>92.2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1460</v>
      </c>
      <c r="G81" s="32">
        <f t="shared" ref="G81" si="38">G70+G80</f>
        <v>41.399999999999991</v>
      </c>
      <c r="H81" s="32">
        <f t="shared" ref="H81" si="39">H70+H80</f>
        <v>42.019999999999996</v>
      </c>
      <c r="I81" s="32">
        <f t="shared" ref="I81" si="40">I70+I80</f>
        <v>172.20999999999998</v>
      </c>
      <c r="J81" s="32">
        <f t="shared" ref="J81:L81" si="41">J70+J80</f>
        <v>1391.19</v>
      </c>
      <c r="K81" s="32"/>
      <c r="L81" s="32">
        <f t="shared" si="41"/>
        <v>174.4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75</v>
      </c>
      <c r="F82" s="40">
        <v>100</v>
      </c>
      <c r="G82" s="40">
        <v>8.4</v>
      </c>
      <c r="H82" s="40">
        <v>13.28</v>
      </c>
      <c r="I82" s="40">
        <v>10.07</v>
      </c>
      <c r="J82" s="40">
        <v>193.38</v>
      </c>
      <c r="K82" s="41">
        <v>527</v>
      </c>
      <c r="L82" s="40">
        <v>82.2</v>
      </c>
    </row>
    <row r="83" spans="1:12" ht="15" x14ac:dyDescent="0.25">
      <c r="A83" s="23"/>
      <c r="B83" s="15"/>
      <c r="C83" s="11"/>
      <c r="D83" s="6" t="s">
        <v>20</v>
      </c>
      <c r="E83" s="42" t="s">
        <v>53</v>
      </c>
      <c r="F83" s="43">
        <v>150</v>
      </c>
      <c r="G83" s="43">
        <v>8.6</v>
      </c>
      <c r="H83" s="43">
        <v>5.7</v>
      </c>
      <c r="I83" s="43">
        <v>37.799999999999997</v>
      </c>
      <c r="J83" s="43">
        <v>240</v>
      </c>
      <c r="K83" s="44">
        <v>297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76</v>
      </c>
      <c r="F84" s="43">
        <v>200</v>
      </c>
      <c r="G84" s="43">
        <v>0</v>
      </c>
      <c r="H84" s="43">
        <v>0</v>
      </c>
      <c r="I84" s="43">
        <v>24</v>
      </c>
      <c r="J84" s="43">
        <v>95</v>
      </c>
      <c r="K84" s="44">
        <v>5</v>
      </c>
      <c r="L84" s="43"/>
    </row>
    <row r="85" spans="1:12" ht="25.5" x14ac:dyDescent="0.25">
      <c r="A85" s="23"/>
      <c r="B85" s="15"/>
      <c r="C85" s="11"/>
      <c r="D85" s="7" t="s">
        <v>22</v>
      </c>
      <c r="E85" s="42" t="s">
        <v>54</v>
      </c>
      <c r="F85" s="43">
        <v>50</v>
      </c>
      <c r="G85" s="43">
        <v>3.3</v>
      </c>
      <c r="H85" s="43">
        <v>0.5</v>
      </c>
      <c r="I85" s="43">
        <v>24.3</v>
      </c>
      <c r="J85" s="43">
        <v>122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20.3</v>
      </c>
      <c r="H89" s="19">
        <f t="shared" ref="H89" si="43">SUM(H82:H88)</f>
        <v>19.48</v>
      </c>
      <c r="I89" s="19">
        <f t="shared" ref="I89" si="44">SUM(I82:I88)</f>
        <v>96.17</v>
      </c>
      <c r="J89" s="19">
        <f t="shared" ref="J89:L89" si="45">SUM(J82:J88)</f>
        <v>650.38</v>
      </c>
      <c r="K89" s="25"/>
      <c r="L89" s="19">
        <f t="shared" si="45"/>
        <v>82.2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56</v>
      </c>
      <c r="F90" s="43">
        <v>60</v>
      </c>
      <c r="G90" s="43">
        <v>0.4</v>
      </c>
      <c r="H90" s="43">
        <v>0.1</v>
      </c>
      <c r="I90" s="43">
        <v>0.8</v>
      </c>
      <c r="J90" s="43">
        <v>87</v>
      </c>
      <c r="K90" s="44">
        <v>4</v>
      </c>
      <c r="L90" s="43">
        <v>92.2</v>
      </c>
    </row>
    <row r="91" spans="1:12" ht="15" x14ac:dyDescent="0.25">
      <c r="A91" s="23"/>
      <c r="B91" s="15"/>
      <c r="C91" s="11"/>
      <c r="D91" s="7" t="s">
        <v>26</v>
      </c>
      <c r="E91" s="42" t="s">
        <v>77</v>
      </c>
      <c r="F91" s="43">
        <v>200</v>
      </c>
      <c r="G91" s="43">
        <v>2.09</v>
      </c>
      <c r="H91" s="43">
        <v>5.01</v>
      </c>
      <c r="I91" s="43">
        <v>13.9</v>
      </c>
      <c r="J91" s="43">
        <v>112</v>
      </c>
      <c r="K91" s="44">
        <v>54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205</v>
      </c>
      <c r="G92" s="43">
        <v>9.6199999999999992</v>
      </c>
      <c r="H92" s="43">
        <v>16.09</v>
      </c>
      <c r="I92" s="43">
        <v>32.28</v>
      </c>
      <c r="J92" s="43">
        <v>320</v>
      </c>
      <c r="K92" s="44">
        <v>213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38</v>
      </c>
      <c r="F94" s="43">
        <v>200</v>
      </c>
      <c r="G94" s="43">
        <v>0</v>
      </c>
      <c r="H94" s="43">
        <v>0</v>
      </c>
      <c r="I94" s="43">
        <v>9.9</v>
      </c>
      <c r="J94" s="43">
        <v>40</v>
      </c>
      <c r="K94" s="44">
        <v>685</v>
      </c>
      <c r="L94" s="43"/>
    </row>
    <row r="95" spans="1:12" ht="25.5" x14ac:dyDescent="0.25">
      <c r="A95" s="23"/>
      <c r="B95" s="15"/>
      <c r="C95" s="11"/>
      <c r="D95" s="7" t="s">
        <v>30</v>
      </c>
      <c r="E95" s="42" t="s">
        <v>54</v>
      </c>
      <c r="F95" s="43">
        <v>60</v>
      </c>
      <c r="G95" s="43">
        <v>4</v>
      </c>
      <c r="H95" s="43">
        <v>0.6</v>
      </c>
      <c r="I95" s="43">
        <v>29.2</v>
      </c>
      <c r="J95" s="43">
        <v>146</v>
      </c>
      <c r="K95" s="44">
        <v>3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725</v>
      </c>
      <c r="G99" s="19">
        <f t="shared" ref="G99" si="46">SUM(G90:G98)</f>
        <v>16.11</v>
      </c>
      <c r="H99" s="19">
        <f t="shared" ref="H99" si="47">SUM(H90:H98)</f>
        <v>21.8</v>
      </c>
      <c r="I99" s="19">
        <f t="shared" ref="I99" si="48">SUM(I90:I98)</f>
        <v>86.08</v>
      </c>
      <c r="J99" s="19">
        <f t="shared" ref="J99:L99" si="49">SUM(J90:J98)</f>
        <v>705</v>
      </c>
      <c r="K99" s="25"/>
      <c r="L99" s="19">
        <f t="shared" si="49"/>
        <v>92.2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1225</v>
      </c>
      <c r="G100" s="32">
        <f t="shared" ref="G100" si="50">G89+G99</f>
        <v>36.409999999999997</v>
      </c>
      <c r="H100" s="32">
        <f t="shared" ref="H100" si="51">H89+H99</f>
        <v>41.28</v>
      </c>
      <c r="I100" s="32">
        <f t="shared" ref="I100" si="52">I89+I99</f>
        <v>182.25</v>
      </c>
      <c r="J100" s="32">
        <f t="shared" ref="J100:L100" si="53">J89+J99</f>
        <v>1355.38</v>
      </c>
      <c r="K100" s="32"/>
      <c r="L100" s="32">
        <f t="shared" si="53"/>
        <v>174.4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210</v>
      </c>
      <c r="G101" s="40">
        <v>9.1999999999999993</v>
      </c>
      <c r="H101" s="40">
        <v>7.2</v>
      </c>
      <c r="I101" s="40">
        <v>36.799999999999997</v>
      </c>
      <c r="J101" s="40">
        <v>242</v>
      </c>
      <c r="K101" s="41">
        <v>302</v>
      </c>
      <c r="L101" s="40">
        <v>82.2</v>
      </c>
    </row>
    <row r="102" spans="1:12" ht="15" x14ac:dyDescent="0.25">
      <c r="A102" s="23"/>
      <c r="B102" s="15"/>
      <c r="C102" s="11"/>
      <c r="D102" s="6" t="s">
        <v>20</v>
      </c>
      <c r="E102" s="42" t="s">
        <v>80</v>
      </c>
      <c r="F102" s="43">
        <v>40</v>
      </c>
      <c r="G102" s="43">
        <v>2.4</v>
      </c>
      <c r="H102" s="43">
        <v>8.6</v>
      </c>
      <c r="I102" s="43">
        <v>14.6</v>
      </c>
      <c r="J102" s="43">
        <v>146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81</v>
      </c>
      <c r="F103" s="43">
        <v>200</v>
      </c>
      <c r="G103" s="43">
        <v>3.2</v>
      </c>
      <c r="H103" s="43">
        <v>2.8</v>
      </c>
      <c r="I103" s="43">
        <v>18.5</v>
      </c>
      <c r="J103" s="43">
        <v>109</v>
      </c>
      <c r="K103" s="44">
        <v>287</v>
      </c>
      <c r="L103" s="43"/>
    </row>
    <row r="104" spans="1:12" ht="25.5" x14ac:dyDescent="0.25">
      <c r="A104" s="23"/>
      <c r="B104" s="15"/>
      <c r="C104" s="11"/>
      <c r="D104" s="7" t="s">
        <v>22</v>
      </c>
      <c r="E104" s="42" t="s">
        <v>51</v>
      </c>
      <c r="F104" s="43">
        <v>50</v>
      </c>
      <c r="G104" s="43">
        <v>3.3</v>
      </c>
      <c r="H104" s="43">
        <v>0.5</v>
      </c>
      <c r="I104" s="43">
        <v>24.3</v>
      </c>
      <c r="J104" s="43">
        <v>122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42" t="s">
        <v>55</v>
      </c>
      <c r="F106" s="43" t="s">
        <v>42</v>
      </c>
      <c r="G106" s="43">
        <v>1</v>
      </c>
      <c r="H106" s="43">
        <v>0.2</v>
      </c>
      <c r="I106" s="43">
        <v>20</v>
      </c>
      <c r="J106" s="43">
        <v>92</v>
      </c>
      <c r="K106" s="44" t="s">
        <v>39</v>
      </c>
      <c r="L106" s="43"/>
    </row>
    <row r="107" spans="1:12" ht="14.4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19.100000000000001</v>
      </c>
      <c r="H108" s="19">
        <f t="shared" si="54"/>
        <v>19.3</v>
      </c>
      <c r="I108" s="19">
        <f t="shared" si="54"/>
        <v>114.2</v>
      </c>
      <c r="J108" s="19">
        <f t="shared" si="54"/>
        <v>711</v>
      </c>
      <c r="K108" s="25"/>
      <c r="L108" s="19">
        <f t="shared" ref="L108" si="55">SUM(L101:L107)</f>
        <v>82.2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45</v>
      </c>
      <c r="F109" s="43">
        <v>60</v>
      </c>
      <c r="G109" s="43">
        <v>1.38</v>
      </c>
      <c r="H109" s="43">
        <v>3.08</v>
      </c>
      <c r="I109" s="43">
        <v>7.01</v>
      </c>
      <c r="J109" s="43">
        <v>62</v>
      </c>
      <c r="K109" s="44">
        <v>6</v>
      </c>
      <c r="L109" s="43">
        <v>92.2</v>
      </c>
    </row>
    <row r="110" spans="1:12" ht="15" x14ac:dyDescent="0.25">
      <c r="A110" s="23"/>
      <c r="B110" s="15"/>
      <c r="C110" s="11"/>
      <c r="D110" s="7" t="s">
        <v>26</v>
      </c>
      <c r="E110" s="42" t="s">
        <v>57</v>
      </c>
      <c r="F110" s="43">
        <v>250</v>
      </c>
      <c r="G110" s="43">
        <v>5</v>
      </c>
      <c r="H110" s="43">
        <v>5</v>
      </c>
      <c r="I110" s="43">
        <v>17</v>
      </c>
      <c r="J110" s="43">
        <v>128</v>
      </c>
      <c r="K110" s="44">
        <v>63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90</v>
      </c>
      <c r="G111" s="43">
        <v>22.03</v>
      </c>
      <c r="H111" s="43">
        <v>19.989999999999998</v>
      </c>
      <c r="I111" s="43">
        <v>3.26</v>
      </c>
      <c r="J111" s="43">
        <v>280</v>
      </c>
      <c r="K111" s="44">
        <v>233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68</v>
      </c>
      <c r="F112" s="43">
        <v>150</v>
      </c>
      <c r="G112" s="43">
        <v>3.6</v>
      </c>
      <c r="H112" s="43">
        <v>6</v>
      </c>
      <c r="I112" s="43">
        <v>36.799999999999997</v>
      </c>
      <c r="J112" s="43">
        <v>219</v>
      </c>
      <c r="K112" s="44" t="s">
        <v>70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38</v>
      </c>
      <c r="F113" s="43">
        <v>200</v>
      </c>
      <c r="G113" s="43">
        <v>0</v>
      </c>
      <c r="H113" s="43">
        <v>0</v>
      </c>
      <c r="I113" s="43">
        <v>9.9</v>
      </c>
      <c r="J113" s="43">
        <v>40</v>
      </c>
      <c r="K113" s="44">
        <v>685</v>
      </c>
      <c r="L113" s="43"/>
    </row>
    <row r="114" spans="1:12" ht="25.5" x14ac:dyDescent="0.25">
      <c r="A114" s="23"/>
      <c r="B114" s="15"/>
      <c r="C114" s="11"/>
      <c r="D114" s="7" t="s">
        <v>30</v>
      </c>
      <c r="E114" s="42" t="s">
        <v>54</v>
      </c>
      <c r="F114" s="43">
        <v>50</v>
      </c>
      <c r="G114" s="43">
        <v>3.3</v>
      </c>
      <c r="H114" s="43">
        <v>0.5</v>
      </c>
      <c r="I114" s="43">
        <v>24.3</v>
      </c>
      <c r="J114" s="43">
        <v>121.67</v>
      </c>
      <c r="K114" s="44">
        <v>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35.309999999999995</v>
      </c>
      <c r="H118" s="19">
        <f t="shared" si="56"/>
        <v>34.57</v>
      </c>
      <c r="I118" s="19">
        <f t="shared" si="56"/>
        <v>98.27</v>
      </c>
      <c r="J118" s="19">
        <f t="shared" si="56"/>
        <v>850.67</v>
      </c>
      <c r="K118" s="25"/>
      <c r="L118" s="19">
        <f t="shared" ref="L118" si="57">SUM(L109:L117)</f>
        <v>92.2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 t="shared" ref="G119" si="58">G108+G118</f>
        <v>54.41</v>
      </c>
      <c r="H119" s="32">
        <f t="shared" ref="H119" si="59">H108+H118</f>
        <v>53.870000000000005</v>
      </c>
      <c r="I119" s="32">
        <f t="shared" ref="I119" si="60">I108+I118</f>
        <v>212.47</v>
      </c>
      <c r="J119" s="32">
        <f t="shared" ref="J119:L119" si="61">J108+J118</f>
        <v>1561.67</v>
      </c>
      <c r="K119" s="32"/>
      <c r="L119" s="32">
        <f t="shared" si="61"/>
        <v>174.4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83</v>
      </c>
      <c r="F120" s="40">
        <v>100</v>
      </c>
      <c r="G120" s="40">
        <v>10.68</v>
      </c>
      <c r="H120" s="40">
        <v>9.9700000000000006</v>
      </c>
      <c r="I120" s="40">
        <v>5.33</v>
      </c>
      <c r="J120" s="40">
        <v>153.79</v>
      </c>
      <c r="K120" s="41">
        <v>98</v>
      </c>
      <c r="L120" s="40">
        <v>82.2</v>
      </c>
    </row>
    <row r="121" spans="1:12" ht="15" x14ac:dyDescent="0.25">
      <c r="A121" s="14"/>
      <c r="B121" s="15"/>
      <c r="C121" s="11"/>
      <c r="D121" s="6" t="s">
        <v>20</v>
      </c>
      <c r="E121" s="42" t="s">
        <v>59</v>
      </c>
      <c r="F121" s="43">
        <v>150</v>
      </c>
      <c r="G121" s="43">
        <v>5.7</v>
      </c>
      <c r="H121" s="43">
        <v>5.5</v>
      </c>
      <c r="I121" s="43">
        <v>36.5</v>
      </c>
      <c r="J121" s="43">
        <v>218</v>
      </c>
      <c r="K121" s="44">
        <v>212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84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>
        <v>274</v>
      </c>
      <c r="L122" s="43"/>
    </row>
    <row r="123" spans="1:12" ht="25.5" x14ac:dyDescent="0.25">
      <c r="A123" s="14"/>
      <c r="B123" s="15"/>
      <c r="C123" s="11"/>
      <c r="D123" s="7" t="s">
        <v>22</v>
      </c>
      <c r="E123" s="42" t="s">
        <v>54</v>
      </c>
      <c r="F123" s="43">
        <v>50</v>
      </c>
      <c r="G123" s="43">
        <v>3.3</v>
      </c>
      <c r="H123" s="43">
        <v>0.5</v>
      </c>
      <c r="I123" s="43">
        <v>24.3</v>
      </c>
      <c r="J123" s="43">
        <v>121.67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19.78</v>
      </c>
      <c r="H127" s="19">
        <f t="shared" si="62"/>
        <v>15.97</v>
      </c>
      <c r="I127" s="19">
        <f t="shared" si="62"/>
        <v>75.429999999999993</v>
      </c>
      <c r="J127" s="19">
        <f t="shared" si="62"/>
        <v>530.45999999999992</v>
      </c>
      <c r="K127" s="25"/>
      <c r="L127" s="19">
        <f t="shared" ref="L127" si="63">SUM(L120:L126)</f>
        <v>82.2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56</v>
      </c>
      <c r="F128" s="43">
        <v>60</v>
      </c>
      <c r="G128" s="43">
        <v>0.2</v>
      </c>
      <c r="H128" s="43">
        <v>0.1</v>
      </c>
      <c r="I128" s="43">
        <v>0.4</v>
      </c>
      <c r="J128" s="43">
        <v>83</v>
      </c>
      <c r="K128" s="44">
        <v>4</v>
      </c>
      <c r="L128" s="43">
        <v>92.2</v>
      </c>
    </row>
    <row r="129" spans="1:12" ht="15" x14ac:dyDescent="0.25">
      <c r="A129" s="14"/>
      <c r="B129" s="15"/>
      <c r="C129" s="11"/>
      <c r="D129" s="7" t="s">
        <v>26</v>
      </c>
      <c r="E129" s="42" t="s">
        <v>85</v>
      </c>
      <c r="F129" s="43">
        <v>200</v>
      </c>
      <c r="G129" s="43">
        <v>2.2200000000000002</v>
      </c>
      <c r="H129" s="43">
        <v>4.2300000000000004</v>
      </c>
      <c r="I129" s="43">
        <v>12.49</v>
      </c>
      <c r="J129" s="43">
        <v>110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86</v>
      </c>
      <c r="F130" s="43">
        <v>180</v>
      </c>
      <c r="G130" s="43">
        <v>17.37</v>
      </c>
      <c r="H130" s="43">
        <v>17.91</v>
      </c>
      <c r="I130" s="43">
        <v>17.010000000000002</v>
      </c>
      <c r="J130" s="43">
        <v>330</v>
      </c>
      <c r="K130" s="44">
        <v>97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38</v>
      </c>
      <c r="F132" s="43">
        <v>200</v>
      </c>
      <c r="G132" s="43">
        <v>0</v>
      </c>
      <c r="H132" s="43">
        <v>0</v>
      </c>
      <c r="I132" s="43">
        <v>9.9</v>
      </c>
      <c r="J132" s="43">
        <v>40</v>
      </c>
      <c r="K132" s="44">
        <v>685</v>
      </c>
      <c r="L132" s="43"/>
    </row>
    <row r="133" spans="1:12" ht="25.5" x14ac:dyDescent="0.25">
      <c r="A133" s="14"/>
      <c r="B133" s="15"/>
      <c r="C133" s="11"/>
      <c r="D133" s="7" t="s">
        <v>30</v>
      </c>
      <c r="E133" s="42" t="s">
        <v>54</v>
      </c>
      <c r="F133" s="43">
        <v>50</v>
      </c>
      <c r="G133" s="43">
        <v>3.3</v>
      </c>
      <c r="H133" s="43">
        <v>0.5</v>
      </c>
      <c r="I133" s="43">
        <v>24.3</v>
      </c>
      <c r="J133" s="43">
        <v>142</v>
      </c>
      <c r="K133" s="44">
        <v>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690</v>
      </c>
      <c r="G137" s="19">
        <f t="shared" ref="G137:J137" si="64">SUM(G128:G136)</f>
        <v>23.090000000000003</v>
      </c>
      <c r="H137" s="19">
        <f t="shared" si="64"/>
        <v>22.740000000000002</v>
      </c>
      <c r="I137" s="19">
        <f t="shared" si="64"/>
        <v>64.100000000000009</v>
      </c>
      <c r="J137" s="19">
        <f t="shared" si="64"/>
        <v>705</v>
      </c>
      <c r="K137" s="25"/>
      <c r="L137" s="19">
        <f t="shared" ref="L137" si="65">SUM(L128:L136)</f>
        <v>92.2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1190</v>
      </c>
      <c r="G138" s="32">
        <f t="shared" ref="G138" si="66">G127+G137</f>
        <v>42.870000000000005</v>
      </c>
      <c r="H138" s="32">
        <f t="shared" ref="H138" si="67">H127+H137</f>
        <v>38.71</v>
      </c>
      <c r="I138" s="32">
        <f t="shared" ref="I138" si="68">I127+I137</f>
        <v>139.53</v>
      </c>
      <c r="J138" s="32">
        <f t="shared" ref="J138:L138" si="69">J127+J137</f>
        <v>1235.46</v>
      </c>
      <c r="K138" s="32"/>
      <c r="L138" s="32">
        <f t="shared" si="69"/>
        <v>174.4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87</v>
      </c>
      <c r="F139" s="40">
        <v>100</v>
      </c>
      <c r="G139" s="40">
        <v>8.4</v>
      </c>
      <c r="H139" s="40">
        <v>13.28</v>
      </c>
      <c r="I139" s="40">
        <v>10.07</v>
      </c>
      <c r="J139" s="40">
        <v>193.38</v>
      </c>
      <c r="K139" s="41">
        <v>106</v>
      </c>
      <c r="L139" s="40">
        <v>82.2</v>
      </c>
    </row>
    <row r="140" spans="1:12" ht="15" x14ac:dyDescent="0.25">
      <c r="A140" s="23"/>
      <c r="B140" s="15"/>
      <c r="C140" s="11"/>
      <c r="D140" s="6" t="s">
        <v>20</v>
      </c>
      <c r="E140" s="42" t="s">
        <v>88</v>
      </c>
      <c r="F140" s="43">
        <v>150</v>
      </c>
      <c r="G140" s="43">
        <v>3.08</v>
      </c>
      <c r="H140" s="43">
        <v>4.92</v>
      </c>
      <c r="I140" s="43">
        <v>20</v>
      </c>
      <c r="J140" s="43">
        <v>199</v>
      </c>
      <c r="K140" s="44">
        <v>138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89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285</v>
      </c>
      <c r="L141" s="43"/>
    </row>
    <row r="142" spans="1:12" ht="27" customHeight="1" x14ac:dyDescent="0.25">
      <c r="A142" s="23"/>
      <c r="B142" s="15"/>
      <c r="C142" s="11"/>
      <c r="D142" s="7" t="s">
        <v>22</v>
      </c>
      <c r="E142" s="42" t="s">
        <v>54</v>
      </c>
      <c r="F142" s="43">
        <v>50</v>
      </c>
      <c r="G142" s="43">
        <v>3.3</v>
      </c>
      <c r="H142" s="43">
        <v>0.5</v>
      </c>
      <c r="I142" s="43">
        <v>24.3</v>
      </c>
      <c r="J142" s="43">
        <v>121.67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14.850000000000001</v>
      </c>
      <c r="H146" s="19">
        <f t="shared" si="70"/>
        <v>18.71</v>
      </c>
      <c r="I146" s="19">
        <f t="shared" si="70"/>
        <v>69.680000000000007</v>
      </c>
      <c r="J146" s="19">
        <f t="shared" si="70"/>
        <v>575.66999999999996</v>
      </c>
      <c r="K146" s="25"/>
      <c r="L146" s="19">
        <f t="shared" ref="L146" si="71">SUM(L139:L145)</f>
        <v>82.2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90</v>
      </c>
      <c r="F147" s="43">
        <v>60</v>
      </c>
      <c r="G147" s="43">
        <v>0.9</v>
      </c>
      <c r="H147" s="43">
        <v>0.1</v>
      </c>
      <c r="I147" s="43">
        <v>5.9</v>
      </c>
      <c r="J147" s="43">
        <v>83</v>
      </c>
      <c r="K147" s="44">
        <v>5</v>
      </c>
      <c r="L147" s="43">
        <v>92.2</v>
      </c>
    </row>
    <row r="148" spans="1:12" ht="15" x14ac:dyDescent="0.25">
      <c r="A148" s="23"/>
      <c r="B148" s="15"/>
      <c r="C148" s="11"/>
      <c r="D148" s="7" t="s">
        <v>26</v>
      </c>
      <c r="E148" s="42" t="s">
        <v>91</v>
      </c>
      <c r="F148" s="43">
        <v>250</v>
      </c>
      <c r="G148" s="43">
        <v>1.55</v>
      </c>
      <c r="H148" s="43">
        <v>4.1100000000000003</v>
      </c>
      <c r="I148" s="43">
        <v>7.18</v>
      </c>
      <c r="J148" s="43">
        <v>110</v>
      </c>
      <c r="K148" s="44">
        <v>53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60</v>
      </c>
      <c r="F149" s="43">
        <v>170</v>
      </c>
      <c r="G149" s="43">
        <v>14.37</v>
      </c>
      <c r="H149" s="43">
        <v>15.78</v>
      </c>
      <c r="I149" s="43">
        <v>35.229999999999997</v>
      </c>
      <c r="J149" s="43">
        <v>340</v>
      </c>
      <c r="K149" s="44">
        <v>131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92</v>
      </c>
      <c r="F151" s="43">
        <v>200</v>
      </c>
      <c r="G151" s="43">
        <v>0</v>
      </c>
      <c r="H151" s="43">
        <v>0</v>
      </c>
      <c r="I151" s="43">
        <v>9.98</v>
      </c>
      <c r="J151" s="43">
        <v>40</v>
      </c>
      <c r="K151" s="44">
        <v>685</v>
      </c>
      <c r="L151" s="43"/>
    </row>
    <row r="152" spans="1:12" ht="25.5" x14ac:dyDescent="0.25">
      <c r="A152" s="23"/>
      <c r="B152" s="15"/>
      <c r="C152" s="11"/>
      <c r="D152" s="7" t="s">
        <v>30</v>
      </c>
      <c r="E152" s="42" t="s">
        <v>54</v>
      </c>
      <c r="F152" s="43">
        <v>60</v>
      </c>
      <c r="G152" s="43">
        <v>4</v>
      </c>
      <c r="H152" s="43">
        <v>0.6</v>
      </c>
      <c r="I152" s="43">
        <v>29.2</v>
      </c>
      <c r="J152" s="43">
        <v>146</v>
      </c>
      <c r="K152" s="44">
        <v>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20.82</v>
      </c>
      <c r="H156" s="19">
        <f t="shared" si="72"/>
        <v>20.59</v>
      </c>
      <c r="I156" s="19">
        <f t="shared" si="72"/>
        <v>87.49</v>
      </c>
      <c r="J156" s="19">
        <f t="shared" si="72"/>
        <v>719</v>
      </c>
      <c r="K156" s="25"/>
      <c r="L156" s="19">
        <f t="shared" ref="L156" si="73">SUM(L147:L155)</f>
        <v>92.2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35.67</v>
      </c>
      <c r="H157" s="32">
        <f t="shared" ref="H157" si="75">H146+H156</f>
        <v>39.299999999999997</v>
      </c>
      <c r="I157" s="32">
        <f t="shared" ref="I157" si="76">I146+I156</f>
        <v>157.17000000000002</v>
      </c>
      <c r="J157" s="32">
        <f t="shared" ref="J157:L157" si="77">J146+J156</f>
        <v>1294.67</v>
      </c>
      <c r="K157" s="32"/>
      <c r="L157" s="32">
        <f t="shared" si="77"/>
        <v>174.4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93</v>
      </c>
      <c r="F158" s="40">
        <v>100</v>
      </c>
      <c r="G158" s="40">
        <v>11.12</v>
      </c>
      <c r="H158" s="40">
        <v>13.6</v>
      </c>
      <c r="I158" s="40">
        <v>9</v>
      </c>
      <c r="J158" s="40">
        <v>203</v>
      </c>
      <c r="K158" s="41">
        <v>128</v>
      </c>
      <c r="L158" s="40">
        <v>82.2</v>
      </c>
    </row>
    <row r="159" spans="1:12" ht="15" x14ac:dyDescent="0.25">
      <c r="A159" s="23"/>
      <c r="B159" s="15"/>
      <c r="C159" s="11"/>
      <c r="D159" s="6" t="s">
        <v>20</v>
      </c>
      <c r="E159" s="42" t="s">
        <v>59</v>
      </c>
      <c r="F159" s="43">
        <v>150</v>
      </c>
      <c r="G159" s="43">
        <v>5.7</v>
      </c>
      <c r="H159" s="43">
        <v>5.5</v>
      </c>
      <c r="I159" s="43">
        <v>36.5</v>
      </c>
      <c r="J159" s="43">
        <v>218</v>
      </c>
      <c r="K159" s="44">
        <v>212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92</v>
      </c>
      <c r="F160" s="43">
        <v>200</v>
      </c>
      <c r="G160" s="43">
        <v>0.01</v>
      </c>
      <c r="H160" s="43">
        <v>0</v>
      </c>
      <c r="I160" s="43">
        <v>9.9</v>
      </c>
      <c r="J160" s="43">
        <v>40</v>
      </c>
      <c r="K160" s="44">
        <v>685</v>
      </c>
      <c r="L160" s="43"/>
    </row>
    <row r="161" spans="1:12" ht="25.5" x14ac:dyDescent="0.25">
      <c r="A161" s="23"/>
      <c r="B161" s="15"/>
      <c r="C161" s="11"/>
      <c r="D161" s="7" t="s">
        <v>22</v>
      </c>
      <c r="E161" s="42" t="s">
        <v>54</v>
      </c>
      <c r="F161" s="43">
        <v>30</v>
      </c>
      <c r="G161" s="43">
        <v>2</v>
      </c>
      <c r="H161" s="43">
        <v>0.3</v>
      </c>
      <c r="I161" s="43">
        <v>14.6</v>
      </c>
      <c r="J161" s="43">
        <v>73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94</v>
      </c>
      <c r="F163" s="43">
        <v>100</v>
      </c>
      <c r="G163" s="43">
        <v>3.2</v>
      </c>
      <c r="H163" s="43">
        <v>3.2</v>
      </c>
      <c r="I163" s="43">
        <v>4.5</v>
      </c>
      <c r="J163" s="43">
        <v>62</v>
      </c>
      <c r="K163" s="44">
        <v>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8">SUM(G158:G164)</f>
        <v>22.03</v>
      </c>
      <c r="H165" s="19">
        <f t="shared" si="78"/>
        <v>22.6</v>
      </c>
      <c r="I165" s="19">
        <f t="shared" si="78"/>
        <v>74.5</v>
      </c>
      <c r="J165" s="19">
        <f t="shared" si="78"/>
        <v>596</v>
      </c>
      <c r="K165" s="25"/>
      <c r="L165" s="19">
        <f t="shared" ref="L165" si="79">SUM(L158:L164)</f>
        <v>82.2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56</v>
      </c>
      <c r="F166" s="43">
        <v>60</v>
      </c>
      <c r="G166" s="43">
        <v>0.2</v>
      </c>
      <c r="H166" s="43">
        <v>0.1</v>
      </c>
      <c r="I166" s="43">
        <v>0.4</v>
      </c>
      <c r="J166" s="43">
        <v>83</v>
      </c>
      <c r="K166" s="44">
        <v>4</v>
      </c>
      <c r="L166" s="43">
        <v>92.2</v>
      </c>
    </row>
    <row r="167" spans="1:12" ht="15" x14ac:dyDescent="0.25">
      <c r="A167" s="23"/>
      <c r="B167" s="15"/>
      <c r="C167" s="11"/>
      <c r="D167" s="7" t="s">
        <v>26</v>
      </c>
      <c r="E167" s="42" t="s">
        <v>95</v>
      </c>
      <c r="F167" s="43">
        <v>200</v>
      </c>
      <c r="G167" s="43">
        <v>2.08</v>
      </c>
      <c r="H167" s="43">
        <v>2</v>
      </c>
      <c r="I167" s="43">
        <v>15.44</v>
      </c>
      <c r="J167" s="43">
        <v>110</v>
      </c>
      <c r="K167" s="44">
        <v>63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96</v>
      </c>
      <c r="F168" s="43">
        <v>205</v>
      </c>
      <c r="G168" s="43">
        <v>6.2</v>
      </c>
      <c r="H168" s="43">
        <v>8.44</v>
      </c>
      <c r="I168" s="43">
        <v>32.770000000000003</v>
      </c>
      <c r="J168" s="43">
        <v>232</v>
      </c>
      <c r="K168" s="44">
        <v>311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0.01</v>
      </c>
      <c r="H170" s="43">
        <v>0</v>
      </c>
      <c r="I170" s="43">
        <v>9.9</v>
      </c>
      <c r="J170" s="43">
        <v>40</v>
      </c>
      <c r="K170" s="44">
        <v>685</v>
      </c>
      <c r="L170" s="43"/>
    </row>
    <row r="171" spans="1:12" ht="25.5" x14ac:dyDescent="0.25">
      <c r="A171" s="23"/>
      <c r="B171" s="15"/>
      <c r="C171" s="11"/>
      <c r="D171" s="7" t="s">
        <v>30</v>
      </c>
      <c r="E171" s="42" t="s">
        <v>54</v>
      </c>
      <c r="F171" s="43">
        <v>30</v>
      </c>
      <c r="G171" s="43">
        <v>2</v>
      </c>
      <c r="H171" s="43">
        <v>0.3</v>
      </c>
      <c r="I171" s="43">
        <v>14.6</v>
      </c>
      <c r="J171" s="43">
        <v>73</v>
      </c>
      <c r="K171" s="44">
        <v>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 t="s">
        <v>44</v>
      </c>
      <c r="F173" s="43">
        <v>40</v>
      </c>
      <c r="G173" s="43">
        <v>5</v>
      </c>
      <c r="H173" s="43">
        <v>3</v>
      </c>
      <c r="I173" s="43">
        <v>14.5</v>
      </c>
      <c r="J173" s="43">
        <v>107</v>
      </c>
      <c r="K173" s="44">
        <v>42</v>
      </c>
      <c r="L173" s="43"/>
    </row>
    <row r="174" spans="1:12" ht="15" x14ac:dyDescent="0.25">
      <c r="A174" s="23"/>
      <c r="B174" s="15"/>
      <c r="C174" s="11"/>
      <c r="D174" s="6" t="s">
        <v>29</v>
      </c>
      <c r="E174" s="42" t="s">
        <v>94</v>
      </c>
      <c r="F174" s="43">
        <v>100</v>
      </c>
      <c r="G174" s="43">
        <v>3.2</v>
      </c>
      <c r="H174" s="43">
        <v>3.2</v>
      </c>
      <c r="I174" s="43">
        <v>4.5</v>
      </c>
      <c r="J174" s="43">
        <v>62</v>
      </c>
      <c r="K174" s="44">
        <v>8</v>
      </c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835</v>
      </c>
      <c r="G175" s="19">
        <f t="shared" ref="G175:J175" si="80">SUM(G166:G174)</f>
        <v>18.690000000000001</v>
      </c>
      <c r="H175" s="19">
        <f t="shared" si="80"/>
        <v>17.04</v>
      </c>
      <c r="I175" s="19">
        <f t="shared" si="80"/>
        <v>92.11</v>
      </c>
      <c r="J175" s="19">
        <f t="shared" si="80"/>
        <v>707</v>
      </c>
      <c r="K175" s="25"/>
      <c r="L175" s="19">
        <f t="shared" ref="L175" si="81">SUM(L166:L174)</f>
        <v>92.2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1415</v>
      </c>
      <c r="G176" s="32">
        <f t="shared" ref="G176" si="82">G165+G175</f>
        <v>40.72</v>
      </c>
      <c r="H176" s="32">
        <f t="shared" ref="H176" si="83">H165+H175</f>
        <v>39.64</v>
      </c>
      <c r="I176" s="32">
        <f t="shared" ref="I176" si="84">I165+I175</f>
        <v>166.61</v>
      </c>
      <c r="J176" s="32">
        <f t="shared" ref="J176:L176" si="85">J165+J175</f>
        <v>1303</v>
      </c>
      <c r="K176" s="32"/>
      <c r="L176" s="32">
        <f t="shared" si="85"/>
        <v>174.4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97</v>
      </c>
      <c r="F177" s="40">
        <v>205</v>
      </c>
      <c r="G177" s="40">
        <v>6.2</v>
      </c>
      <c r="H177" s="40">
        <v>8.44</v>
      </c>
      <c r="I177" s="40">
        <v>32.770000000000003</v>
      </c>
      <c r="J177" s="40">
        <v>232</v>
      </c>
      <c r="K177" s="41">
        <v>311</v>
      </c>
      <c r="L177" s="40">
        <v>82.2</v>
      </c>
    </row>
    <row r="178" spans="1:12" ht="15" x14ac:dyDescent="0.25">
      <c r="A178" s="23"/>
      <c r="B178" s="15"/>
      <c r="C178" s="11"/>
      <c r="D178" s="6" t="s">
        <v>20</v>
      </c>
      <c r="E178" s="42" t="s">
        <v>98</v>
      </c>
      <c r="F178" s="43">
        <v>40</v>
      </c>
      <c r="G178" s="43">
        <v>2.4</v>
      </c>
      <c r="H178" s="43">
        <v>8.6</v>
      </c>
      <c r="I178" s="43">
        <v>14.6</v>
      </c>
      <c r="J178" s="43">
        <v>146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99</v>
      </c>
      <c r="F179" s="43">
        <v>200</v>
      </c>
      <c r="G179" s="43">
        <v>3.9</v>
      </c>
      <c r="H179" s="43">
        <v>3.1</v>
      </c>
      <c r="I179" s="43">
        <v>25.16</v>
      </c>
      <c r="J179" s="43">
        <v>145</v>
      </c>
      <c r="K179" s="44">
        <v>14</v>
      </c>
      <c r="L179" s="43"/>
    </row>
    <row r="180" spans="1:12" ht="14.45" customHeight="1" x14ac:dyDescent="0.25">
      <c r="A180" s="23"/>
      <c r="B180" s="15"/>
      <c r="C180" s="11"/>
      <c r="D180" s="7" t="s">
        <v>22</v>
      </c>
      <c r="E180" s="42" t="s">
        <v>54</v>
      </c>
      <c r="F180" s="43">
        <v>30</v>
      </c>
      <c r="G180" s="43">
        <v>2</v>
      </c>
      <c r="H180" s="43">
        <v>0.3</v>
      </c>
      <c r="I180" s="43">
        <v>14.6</v>
      </c>
      <c r="J180" s="43">
        <v>73</v>
      </c>
      <c r="K180" s="44">
        <v>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69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6">SUM(G177:G183)</f>
        <v>14.9</v>
      </c>
      <c r="H184" s="19">
        <f t="shared" si="86"/>
        <v>20.84</v>
      </c>
      <c r="I184" s="19">
        <f t="shared" si="86"/>
        <v>96.929999999999993</v>
      </c>
      <c r="J184" s="19">
        <f t="shared" si="86"/>
        <v>643</v>
      </c>
      <c r="K184" s="25"/>
      <c r="L184" s="19">
        <f t="shared" ref="L184" si="87">SUM(L177:L183)</f>
        <v>82.2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100</v>
      </c>
      <c r="F185" s="43">
        <v>60</v>
      </c>
      <c r="G185" s="43">
        <v>1</v>
      </c>
      <c r="H185" s="43">
        <v>4.3</v>
      </c>
      <c r="I185" s="43">
        <v>4.9000000000000004</v>
      </c>
      <c r="J185" s="43">
        <v>62</v>
      </c>
      <c r="K185" s="44">
        <v>78</v>
      </c>
      <c r="L185" s="43">
        <v>92.2</v>
      </c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2</v>
      </c>
      <c r="H186" s="43">
        <v>6</v>
      </c>
      <c r="I186" s="43">
        <v>11</v>
      </c>
      <c r="J186" s="43">
        <v>104</v>
      </c>
      <c r="K186" s="44">
        <v>148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52</v>
      </c>
      <c r="F187" s="43">
        <v>90</v>
      </c>
      <c r="G187" s="43">
        <v>10.07</v>
      </c>
      <c r="H187" s="43">
        <v>13</v>
      </c>
      <c r="I187" s="43">
        <v>10.37</v>
      </c>
      <c r="J187" s="43">
        <v>199.33</v>
      </c>
      <c r="K187" s="44">
        <v>98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88</v>
      </c>
      <c r="F188" s="43">
        <v>150</v>
      </c>
      <c r="G188" s="43">
        <v>3.08</v>
      </c>
      <c r="H188" s="43">
        <v>4.92</v>
      </c>
      <c r="I188" s="43">
        <v>20</v>
      </c>
      <c r="J188" s="43">
        <v>199</v>
      </c>
      <c r="K188" s="44">
        <v>138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89</v>
      </c>
      <c r="F189" s="43">
        <v>200</v>
      </c>
      <c r="G189" s="43">
        <v>0</v>
      </c>
      <c r="H189" s="43">
        <v>0</v>
      </c>
      <c r="I189" s="43">
        <v>9.98</v>
      </c>
      <c r="J189" s="43">
        <v>40</v>
      </c>
      <c r="K189" s="44">
        <v>285</v>
      </c>
      <c r="L189" s="43"/>
    </row>
    <row r="190" spans="1:12" ht="25.5" x14ac:dyDescent="0.25">
      <c r="A190" s="23"/>
      <c r="B190" s="15"/>
      <c r="C190" s="11"/>
      <c r="D190" s="7" t="s">
        <v>30</v>
      </c>
      <c r="E190" s="42" t="s">
        <v>54</v>
      </c>
      <c r="F190" s="43">
        <v>50</v>
      </c>
      <c r="G190" s="43">
        <v>3.3</v>
      </c>
      <c r="H190" s="43">
        <v>0.5</v>
      </c>
      <c r="I190" s="43">
        <v>24.3</v>
      </c>
      <c r="J190" s="43">
        <v>121.67</v>
      </c>
      <c r="K190" s="44">
        <v>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23</v>
      </c>
      <c r="E192" s="42" t="s">
        <v>69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 t="s">
        <v>39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850</v>
      </c>
      <c r="G194" s="19">
        <f t="shared" ref="G194:J194" si="88">SUM(G185:G193)</f>
        <v>19.849999999999998</v>
      </c>
      <c r="H194" s="19">
        <f t="shared" si="88"/>
        <v>29.119999999999997</v>
      </c>
      <c r="I194" s="19">
        <f t="shared" si="88"/>
        <v>90.35</v>
      </c>
      <c r="J194" s="19">
        <f t="shared" si="88"/>
        <v>773</v>
      </c>
      <c r="K194" s="25"/>
      <c r="L194" s="19">
        <f t="shared" ref="L194" si="89">SUM(L185:L193)</f>
        <v>92.2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1425</v>
      </c>
      <c r="G195" s="32">
        <f t="shared" ref="G195" si="90">G184+G194</f>
        <v>34.75</v>
      </c>
      <c r="H195" s="32">
        <f t="shared" ref="H195" si="91">H184+H194</f>
        <v>49.959999999999994</v>
      </c>
      <c r="I195" s="32">
        <f t="shared" ref="I195" si="92">I184+I194</f>
        <v>187.27999999999997</v>
      </c>
      <c r="J195" s="32">
        <f t="shared" ref="J195:L195" si="93">J184+J194</f>
        <v>1416</v>
      </c>
      <c r="K195" s="32"/>
      <c r="L195" s="32">
        <f t="shared" si="93"/>
        <v>174.4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42.954999999999998</v>
      </c>
      <c r="H196" s="34">
        <f t="shared" si="94"/>
        <v>43.396000000000001</v>
      </c>
      <c r="I196" s="34">
        <f t="shared" si="94"/>
        <v>176.82900000000001</v>
      </c>
      <c r="J196" s="34">
        <f t="shared" si="94"/>
        <v>1357.0859999999998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174.40000000000003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dcterms:created xsi:type="dcterms:W3CDTF">2022-05-16T14:23:56Z</dcterms:created>
  <dcterms:modified xsi:type="dcterms:W3CDTF">2024-09-18T09:18:55Z</dcterms:modified>
</cp:coreProperties>
</file>